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320" windowHeight="12120" activeTab="0"/>
  </bookViews>
  <sheets>
    <sheet name="Visualize Product Sales - D (2)" sheetId="1" r:id="rId1"/>
    <sheet name="Visualize Product Sales - Data" sheetId="2" state="hidden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<sst xmlns="http://schemas.openxmlformats.org/spreadsheetml/2006/main" count="46" uniqueCount="22">
  <si>
    <t>Sum of Quantity</t>
  </si>
  <si>
    <t>Jan</t>
  </si>
  <si>
    <t>Feb</t>
  </si>
  <si>
    <t>Mar</t>
  </si>
  <si>
    <t>Apr</t>
  </si>
  <si>
    <t>May</t>
  </si>
  <si>
    <t>Dashboard Tutorial #1</t>
  </si>
  <si>
    <t>Excel School - Dashboards Membership</t>
  </si>
  <si>
    <t>Excel School - Download Membership</t>
  </si>
  <si>
    <t>Excel School - Online Membership</t>
  </si>
  <si>
    <t>Per Unit Revenue</t>
  </si>
  <si>
    <t>Total</t>
  </si>
  <si>
    <t>Product Name</t>
  </si>
  <si>
    <t>How do you Visualize Product Sales Data</t>
  </si>
  <si>
    <t>Visualization Challenge from Chandoo.org</t>
  </si>
  <si>
    <t>Excel Formula e-book</t>
  </si>
  <si>
    <t>PM Templates for Excel [2003]</t>
  </si>
  <si>
    <t>PM Templates for Excel [2007]</t>
  </si>
  <si>
    <t>PM Templates for Excel [both]</t>
  </si>
  <si>
    <t>Total Revenue</t>
  </si>
  <si>
    <t>Total Revenue (%)</t>
  </si>
  <si>
    <t>Drop/ Rise in Rev %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</si>
</sst>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6"/>
      <name val="Calibri"/>
      <family val="2"/>
    </font>
    <font>
      <u val="single"/>
      <sz val="10"/>
      <color indexed="30"/>
      <name val="Calibri"/>
      <family val="0"/>
    </font>
    <font>
      <b/>
      <sz val="14"/>
      <color indexed="63"/>
      <name val="Segoe Print"/>
      <family val="0"/>
    </font>
    <font>
      <sz val="8"/>
      <name val="Calibri"/>
      <family val="2"/>
    </font>
    <font>
      <b/>
      <u val="single"/>
      <sz val="11"/>
      <color indexed="8"/>
      <name val="Calibri"/>
      <family val="2"/>
    </font>
    <font>
      <b/>
      <sz val="10"/>
      <name val="Calibri"/>
      <family val="2"/>
    </font>
    <font>
      <i/>
      <sz val="11"/>
      <color indexed="8"/>
      <name val="Calibri"/>
      <family val="2"/>
    </font>
    <font>
      <b/>
      <i/>
      <sz val="10"/>
      <name val="Calibri"/>
      <family val="2"/>
    </font>
    <font>
      <b/>
      <i/>
      <sz val="10"/>
      <color indexed="12"/>
      <name val="Calibri"/>
      <family val="2"/>
    </font>
    <font>
      <b/>
      <i/>
      <sz val="10"/>
      <color indexed="10"/>
      <name val="Calibri"/>
      <family val="2"/>
    </font>
    <font>
      <b/>
      <sz val="12"/>
      <name val="Calibri"/>
      <family val="2"/>
    </font>
    <font>
      <sz val="8"/>
      <color indexed="8"/>
      <name val="Calibri"/>
      <family val="2"/>
    </font>
    <font>
      <b/>
      <sz val="12"/>
      <color indexed="1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double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7" xfId="0" applyBorder="1" applyAlignment="1">
      <alignment/>
    </xf>
    <xf numFmtId="164" fontId="0" fillId="0" borderId="7" xfId="42" applyNumberFormat="1" applyFont="1" applyBorder="1" applyAlignment="1">
      <alignment horizontal="right"/>
    </xf>
    <xf numFmtId="41" fontId="0" fillId="0" borderId="7" xfId="42" applyNumberFormat="1" applyFont="1" applyBorder="1" applyAlignment="1">
      <alignment horizontal="right"/>
    </xf>
    <xf numFmtId="0" fontId="15" fillId="0" borderId="7" xfId="0" applyFont="1" applyBorder="1" applyAlignment="1">
      <alignment/>
    </xf>
    <xf numFmtId="0" fontId="0" fillId="2" borderId="7" xfId="0" applyFill="1" applyBorder="1" applyAlignment="1">
      <alignment/>
    </xf>
    <xf numFmtId="0" fontId="15" fillId="2" borderId="7" xfId="0" applyFont="1" applyFill="1" applyBorder="1" applyAlignment="1">
      <alignment horizontal="left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right"/>
    </xf>
    <xf numFmtId="164" fontId="15" fillId="2" borderId="7" xfId="42" applyNumberFormat="1" applyFont="1" applyFill="1" applyBorder="1" applyAlignment="1">
      <alignment horizontal="right"/>
    </xf>
    <xf numFmtId="164" fontId="15" fillId="2" borderId="7" xfId="0" applyNumberFormat="1" applyFont="1" applyFill="1" applyBorder="1" applyAlignment="1">
      <alignment horizontal="right"/>
    </xf>
    <xf numFmtId="0" fontId="5" fillId="0" borderId="0" xfId="46" applyAlignment="1">
      <alignment/>
    </xf>
    <xf numFmtId="164" fontId="0" fillId="0" borderId="10" xfId="42" applyNumberFormat="1" applyFont="1" applyBorder="1" applyAlignment="1">
      <alignment horizontal="right"/>
    </xf>
    <xf numFmtId="164" fontId="15" fillId="0" borderId="11" xfId="0" applyNumberFormat="1" applyFont="1" applyBorder="1" applyAlignment="1">
      <alignment horizontal="right"/>
    </xf>
    <xf numFmtId="0" fontId="17" fillId="0" borderId="3" xfId="48" applyFont="1" applyAlignment="1">
      <alignment/>
    </xf>
    <xf numFmtId="164" fontId="0" fillId="0" borderId="7" xfId="42" applyNumberFormat="1" applyFont="1" applyBorder="1" applyAlignment="1">
      <alignment horizontal="right"/>
    </xf>
    <xf numFmtId="41" fontId="0" fillId="0" borderId="7" xfId="42" applyNumberFormat="1" applyFont="1" applyBorder="1" applyAlignment="1">
      <alignment horizontal="right"/>
    </xf>
    <xf numFmtId="164" fontId="0" fillId="0" borderId="10" xfId="42" applyNumberFormat="1" applyFont="1" applyBorder="1" applyAlignment="1">
      <alignment horizontal="right"/>
    </xf>
    <xf numFmtId="0" fontId="15" fillId="7" borderId="7" xfId="0" applyFont="1" applyFill="1" applyBorder="1" applyAlignment="1">
      <alignment horizontal="left"/>
    </xf>
    <xf numFmtId="0" fontId="15" fillId="7" borderId="7" xfId="0" applyFont="1" applyFill="1" applyBorder="1" applyAlignment="1">
      <alignment horizontal="right"/>
    </xf>
    <xf numFmtId="164" fontId="15" fillId="7" borderId="7" xfId="0" applyNumberFormat="1" applyFont="1" applyFill="1" applyBorder="1" applyAlignment="1">
      <alignment horizontal="right"/>
    </xf>
    <xf numFmtId="0" fontId="15" fillId="22" borderId="7" xfId="0" applyFont="1" applyFill="1" applyBorder="1" applyAlignment="1">
      <alignment horizontal="left"/>
    </xf>
    <xf numFmtId="0" fontId="15" fillId="22" borderId="7" xfId="0" applyFont="1" applyFill="1" applyBorder="1" applyAlignment="1">
      <alignment horizontal="right"/>
    </xf>
    <xf numFmtId="164" fontId="15" fillId="22" borderId="7" xfId="0" applyNumberFormat="1" applyFont="1" applyFill="1" applyBorder="1" applyAlignment="1">
      <alignment horizontal="right"/>
    </xf>
    <xf numFmtId="0" fontId="4" fillId="21" borderId="7" xfId="0" applyFont="1" applyFill="1" applyBorder="1" applyAlignment="1">
      <alignment horizontal="left"/>
    </xf>
    <xf numFmtId="0" fontId="4" fillId="21" borderId="7" xfId="0" applyFont="1" applyFill="1" applyBorder="1" applyAlignment="1">
      <alignment horizontal="right"/>
    </xf>
    <xf numFmtId="164" fontId="4" fillId="21" borderId="7" xfId="0" applyNumberFormat="1" applyFont="1" applyFill="1" applyBorder="1" applyAlignment="1">
      <alignment horizontal="right"/>
    </xf>
    <xf numFmtId="9" fontId="0" fillId="0" borderId="7" xfId="57" applyFont="1" applyBorder="1" applyAlignment="1">
      <alignment horizontal="right"/>
    </xf>
    <xf numFmtId="9" fontId="15" fillId="0" borderId="11" xfId="57" applyFont="1" applyBorder="1" applyAlignment="1">
      <alignment horizontal="right"/>
    </xf>
    <xf numFmtId="0" fontId="15" fillId="0" borderId="0" xfId="0" applyFont="1" applyAlignment="1">
      <alignment/>
    </xf>
    <xf numFmtId="9" fontId="23" fillId="0" borderId="0" xfId="0" applyNumberFormat="1" applyFont="1" applyAlignment="1">
      <alignment/>
    </xf>
    <xf numFmtId="165" fontId="23" fillId="0" borderId="0" xfId="57" applyNumberFormat="1" applyFont="1" applyFill="1" applyBorder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/>
        <color rgb="FFFF0000"/>
      </font>
      <border/>
    </dxf>
    <dxf>
      <font>
        <b/>
        <i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7325"/>
          <c:w val="0.9615"/>
          <c:h val="0.81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'Visualize Product Sales - D (2)'!$B$6</c:f>
              <c:strCache>
                <c:ptCount val="1"/>
                <c:pt idx="0">
                  <c:v>Dashboard Tutorial #1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 (2)'!$M$5:$Q$5</c:f>
              <c:strCache/>
            </c:strRef>
          </c:cat>
          <c:val>
            <c:numRef>
              <c:f>'Visualize Product Sales - D (2)'!$R$6:$V$6</c:f>
              <c:numCache/>
            </c:numRef>
          </c:val>
        </c:ser>
        <c:ser>
          <c:idx val="1"/>
          <c:order val="1"/>
          <c:tx>
            <c:strRef>
              <c:f>'Visualize Product Sales - D (2)'!$B$7</c:f>
              <c:strCache>
                <c:ptCount val="1"/>
                <c:pt idx="0">
                  <c:v>Excel Formula e-book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 (2)'!$M$5:$Q$5</c:f>
              <c:strCache/>
            </c:strRef>
          </c:cat>
          <c:val>
            <c:numRef>
              <c:f>'Visualize Product Sales - D (2)'!$R$7:$V$7</c:f>
              <c:numCache/>
            </c:numRef>
          </c:val>
        </c:ser>
        <c:ser>
          <c:idx val="2"/>
          <c:order val="2"/>
          <c:tx>
            <c:strRef>
              <c:f>'Visualize Product Sales - D (2)'!$B$8</c:f>
              <c:strCache>
                <c:ptCount val="1"/>
                <c:pt idx="0">
                  <c:v>Excel School - Dashboards Membership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 (2)'!$M$5:$Q$5</c:f>
              <c:strCache/>
            </c:strRef>
          </c:cat>
          <c:val>
            <c:numRef>
              <c:f>'Visualize Product Sales - D (2)'!$R$8:$V$8</c:f>
              <c:numCache/>
            </c:numRef>
          </c:val>
        </c:ser>
        <c:ser>
          <c:idx val="3"/>
          <c:order val="3"/>
          <c:tx>
            <c:strRef>
              <c:f>'Visualize Product Sales - D (2)'!$B$9</c:f>
              <c:strCache>
                <c:ptCount val="1"/>
                <c:pt idx="0">
                  <c:v>Excel School - Download Membership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 (2)'!$M$5:$Q$5</c:f>
              <c:strCache/>
            </c:strRef>
          </c:cat>
          <c:val>
            <c:numRef>
              <c:f>'Visualize Product Sales - D (2)'!$R$9:$V$9</c:f>
              <c:numCache/>
            </c:numRef>
          </c:val>
        </c:ser>
        <c:ser>
          <c:idx val="4"/>
          <c:order val="4"/>
          <c:tx>
            <c:strRef>
              <c:f>'Visualize Product Sales - D (2)'!$B$10</c:f>
              <c:strCache>
                <c:ptCount val="1"/>
                <c:pt idx="0">
                  <c:v>Excel School - Online Membership</c:v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 (2)'!$M$5:$Q$5</c:f>
              <c:strCache/>
            </c:strRef>
          </c:cat>
          <c:val>
            <c:numRef>
              <c:f>'Visualize Product Sales - D (2)'!$R$10:$V$10</c:f>
              <c:numCache/>
            </c:numRef>
          </c:val>
        </c:ser>
        <c:ser>
          <c:idx val="5"/>
          <c:order val="5"/>
          <c:tx>
            <c:strRef>
              <c:f>'Visualize Product Sales - D (2)'!$B$11</c:f>
              <c:strCache>
                <c:ptCount val="1"/>
                <c:pt idx="0">
                  <c:v>PM Templates for Excel [2003]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 (2)'!$M$5:$Q$5</c:f>
              <c:strCache/>
            </c:strRef>
          </c:cat>
          <c:val>
            <c:numRef>
              <c:f>'Visualize Product Sales - D (2)'!$R$11:$V$11</c:f>
              <c:numCache/>
            </c:numRef>
          </c:val>
        </c:ser>
        <c:ser>
          <c:idx val="6"/>
          <c:order val="6"/>
          <c:tx>
            <c:strRef>
              <c:f>'Visualize Product Sales - D (2)'!$B$12</c:f>
              <c:strCache>
                <c:ptCount val="1"/>
                <c:pt idx="0">
                  <c:v>PM Templates for Excel [2007]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 (2)'!$M$5:$Q$5</c:f>
              <c:strCache/>
            </c:strRef>
          </c:cat>
          <c:val>
            <c:numRef>
              <c:f>'Visualize Product Sales - D (2)'!$R$12:$V$12</c:f>
              <c:numCache/>
            </c:numRef>
          </c:val>
        </c:ser>
        <c:ser>
          <c:idx val="7"/>
          <c:order val="7"/>
          <c:tx>
            <c:strRef>
              <c:f>'Visualize Product Sales - D (2)'!$B$13</c:f>
              <c:strCache>
                <c:ptCount val="1"/>
                <c:pt idx="0">
                  <c:v>PM Templates for Excel [both]</c:v>
                </c:pt>
              </c:strCache>
            </c:strRef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 (2)'!$M$5:$Q$5</c:f>
              <c:strCache/>
            </c:strRef>
          </c:cat>
          <c:val>
            <c:numRef>
              <c:f>'Visualize Product Sales - D (2)'!$R$13:$V$13</c:f>
              <c:numCache/>
            </c:numRef>
          </c:val>
        </c:ser>
        <c:overlap val="100"/>
        <c:gapWidth val="400"/>
        <c:axId val="7566513"/>
        <c:axId val="65480870"/>
      </c:barChart>
      <c:catAx>
        <c:axId val="7566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480870"/>
        <c:crosses val="autoZero"/>
        <c:auto val="1"/>
        <c:lblOffset val="100"/>
        <c:noMultiLvlLbl val="0"/>
      </c:catAx>
      <c:valAx>
        <c:axId val="65480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Product Contribution to Total Revenue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5665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3"/>
          <c:y val="0.89275"/>
          <c:w val="0.87825"/>
          <c:h val="0.09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81"/>
          <c:w val="0.95525"/>
          <c:h val="0.80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'Visualize Product Sales - D (2)'!$B$6</c:f>
              <c:strCache>
                <c:ptCount val="1"/>
                <c:pt idx="0">
                  <c:v>Dashboard Tutorial #1</c:v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 (2)'!$M$5:$Q$5</c:f>
              <c:strCache/>
            </c:strRef>
          </c:cat>
          <c:val>
            <c:numRef>
              <c:f>'Visualize Product Sales - D (2)'!$M$6:$Q$6</c:f>
              <c:numCache/>
            </c:numRef>
          </c:val>
        </c:ser>
        <c:ser>
          <c:idx val="1"/>
          <c:order val="1"/>
          <c:tx>
            <c:strRef>
              <c:f>'Visualize Product Sales - D (2)'!$B$7</c:f>
              <c:strCache>
                <c:ptCount val="1"/>
                <c:pt idx="0">
                  <c:v>Excel Formula e-book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 (2)'!$M$5:$Q$5</c:f>
              <c:strCache/>
            </c:strRef>
          </c:cat>
          <c:val>
            <c:numRef>
              <c:f>'Visualize Product Sales - D (2)'!$M$7:$Q$7</c:f>
              <c:numCache/>
            </c:numRef>
          </c:val>
        </c:ser>
        <c:ser>
          <c:idx val="2"/>
          <c:order val="2"/>
          <c:tx>
            <c:strRef>
              <c:f>'Visualize Product Sales - D (2)'!$B$8</c:f>
              <c:strCache>
                <c:ptCount val="1"/>
                <c:pt idx="0">
                  <c:v>Excel School - Dashboards Membership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 (2)'!$M$5:$Q$5</c:f>
              <c:strCache/>
            </c:strRef>
          </c:cat>
          <c:val>
            <c:numRef>
              <c:f>'Visualize Product Sales - D (2)'!$M$8:$Q$8</c:f>
              <c:numCache/>
            </c:numRef>
          </c:val>
        </c:ser>
        <c:ser>
          <c:idx val="3"/>
          <c:order val="3"/>
          <c:tx>
            <c:strRef>
              <c:f>'Visualize Product Sales - D (2)'!$B$9</c:f>
              <c:strCache>
                <c:ptCount val="1"/>
                <c:pt idx="0">
                  <c:v>Excel School - Download Membership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 (2)'!$M$5:$Q$5</c:f>
              <c:strCache/>
            </c:strRef>
          </c:cat>
          <c:val>
            <c:numRef>
              <c:f>'Visualize Product Sales - D (2)'!$M$9:$Q$9</c:f>
              <c:numCache/>
            </c:numRef>
          </c:val>
        </c:ser>
        <c:ser>
          <c:idx val="4"/>
          <c:order val="4"/>
          <c:tx>
            <c:strRef>
              <c:f>'Visualize Product Sales - D (2)'!$B$10</c:f>
              <c:strCache>
                <c:ptCount val="1"/>
                <c:pt idx="0">
                  <c:v>Excel School - Online Membership</c:v>
                </c:pt>
              </c:strCache>
            </c:strRef>
          </c:tx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 (2)'!$M$5:$Q$5</c:f>
              <c:strCache/>
            </c:strRef>
          </c:cat>
          <c:val>
            <c:numRef>
              <c:f>'Visualize Product Sales - D (2)'!$M$10:$Q$10</c:f>
              <c:numCache/>
            </c:numRef>
          </c:val>
        </c:ser>
        <c:ser>
          <c:idx val="5"/>
          <c:order val="5"/>
          <c:tx>
            <c:strRef>
              <c:f>'Visualize Product Sales - D (2)'!$B$11</c:f>
              <c:strCache>
                <c:ptCount val="1"/>
                <c:pt idx="0">
                  <c:v>PM Templates for Excel [2003]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 (2)'!$M$5:$Q$5</c:f>
              <c:strCache/>
            </c:strRef>
          </c:cat>
          <c:val>
            <c:numRef>
              <c:f>'Visualize Product Sales - D (2)'!$M$11:$Q$11</c:f>
              <c:numCache/>
            </c:numRef>
          </c:val>
        </c:ser>
        <c:ser>
          <c:idx val="6"/>
          <c:order val="6"/>
          <c:tx>
            <c:strRef>
              <c:f>'Visualize Product Sales - D (2)'!$B$12</c:f>
              <c:strCache>
                <c:ptCount val="1"/>
                <c:pt idx="0">
                  <c:v>PM Templates for Excel [2007]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 (2)'!$M$5:$Q$5</c:f>
              <c:strCache/>
            </c:strRef>
          </c:cat>
          <c:val>
            <c:numRef>
              <c:f>'Visualize Product Sales - D (2)'!$M$12:$Q$12</c:f>
              <c:numCache/>
            </c:numRef>
          </c:val>
        </c:ser>
        <c:ser>
          <c:idx val="7"/>
          <c:order val="7"/>
          <c:tx>
            <c:strRef>
              <c:f>'Visualize Product Sales - D (2)'!$B$13</c:f>
              <c:strCache>
                <c:ptCount val="1"/>
                <c:pt idx="0">
                  <c:v>PM Templates for Excel [both]</c:v>
                </c:pt>
              </c:strCache>
            </c:strRef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 (2)'!$M$5:$Q$5</c:f>
              <c:strCache/>
            </c:strRef>
          </c:cat>
          <c:val>
            <c:numRef>
              <c:f>'Visualize Product Sales - D (2)'!$M$13:$Q$13</c:f>
              <c:numCache/>
            </c:numRef>
          </c:val>
        </c:ser>
        <c:ser>
          <c:idx val="10"/>
          <c:order val="10"/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 (2)'!$M$5:$Q$5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47934047"/>
        <c:axId val="57476524"/>
      </c:barChart>
      <c:lineChart>
        <c:grouping val="standard"/>
        <c:varyColors val="0"/>
        <c:ser>
          <c:idx val="8"/>
          <c:order val="8"/>
          <c:tx>
            <c:v>Monthly Total</c:v>
          </c:tx>
          <c:spPr>
            <a:ln w="254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8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'Visualize Product Sales - D (2)'!$M$5:$Q$5</c:f>
              <c:strCache/>
            </c:strRef>
          </c:cat>
          <c:val>
            <c:numRef>
              <c:f>'Visualize Product Sales - D (2)'!$M$14:$Q$14</c:f>
              <c:numCache/>
            </c:numRef>
          </c:val>
          <c:smooth val="0"/>
        </c:ser>
        <c:axId val="47934047"/>
        <c:axId val="57476524"/>
      </c:lineChart>
      <c:lineChart>
        <c:grouping val="standard"/>
        <c:varyColors val="0"/>
        <c:ser>
          <c:idx val="9"/>
          <c:order val="9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'Visualize Product Sales - D (2)'!$M$5:$Q$5</c:f>
              <c:strCache/>
            </c:strRef>
          </c:cat>
          <c:val>
            <c:numRef>
              <c:f>'Visualize Product Sales - D (2)'!$M$15:$Q$15</c:f>
              <c:numCache/>
            </c:numRef>
          </c:val>
          <c:smooth val="0"/>
        </c:ser>
        <c:axId val="26356893"/>
        <c:axId val="54738050"/>
      </c:lineChart>
      <c:catAx>
        <c:axId val="47934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76524"/>
        <c:crosses val="autoZero"/>
        <c:auto val="1"/>
        <c:lblOffset val="100"/>
        <c:noMultiLvlLbl val="0"/>
      </c:catAx>
      <c:valAx>
        <c:axId val="57476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Gross Revenue (US 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934047"/>
        <c:crossesAt val="1"/>
        <c:crossBetween val="between"/>
        <c:dispUnits/>
      </c:valAx>
      <c:catAx>
        <c:axId val="26356893"/>
        <c:scaling>
          <c:orientation val="minMax"/>
        </c:scaling>
        <c:axPos val="b"/>
        <c:delete val="1"/>
        <c:majorTickMark val="out"/>
        <c:minorTickMark val="none"/>
        <c:tickLblPos val="nextTo"/>
        <c:crossAx val="54738050"/>
        <c:crosses val="autoZero"/>
        <c:auto val="1"/>
        <c:lblOffset val="100"/>
        <c:noMultiLvlLbl val="0"/>
      </c:catAx>
      <c:valAx>
        <c:axId val="54738050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Revenue Movement from Previous Month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35689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9"/>
        <c:delete val="1"/>
      </c:legendEntry>
      <c:legendEntry>
        <c:idx val="10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"/>
          <c:y val="0.89775"/>
          <c:w val="0.87925"/>
          <c:h val="0.09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chandoo.org/wp/" TargetMode="External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chandoo.org/wp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6000750" y="0"/>
          <a:ext cx="1171575" cy="400050"/>
        </a:xfrm>
        <a:prstGeom prst="rect">
          <a:avLst/>
        </a:prstGeom>
        <a:gradFill rotWithShape="1">
          <a:gsLst>
            <a:gs pos="0">
              <a:srgbClr val="B9CDE5"/>
            </a:gs>
            <a:gs pos="100000">
              <a:srgbClr val="555E69"/>
            </a:gs>
          </a:gsLst>
          <a:lin ang="5400000" scaled="1"/>
        </a:gradFill>
        <a:ln w="25400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000" b="0" i="0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Visit Chandoo.org</a:t>
          </a:r>
        </a:p>
      </xdr:txBody>
    </xdr:sp>
    <xdr:clientData/>
  </xdr:twoCellAnchor>
  <xdr:twoCellAnchor>
    <xdr:from>
      <xdr:col>1</xdr:col>
      <xdr:colOff>0</xdr:colOff>
      <xdr:row>36</xdr:row>
      <xdr:rowOff>133350</xdr:rowOff>
    </xdr:from>
    <xdr:to>
      <xdr:col>17</xdr:col>
      <xdr:colOff>9525</xdr:colOff>
      <xdr:row>56</xdr:row>
      <xdr:rowOff>47625</xdr:rowOff>
    </xdr:to>
    <xdr:graphicFrame>
      <xdr:nvGraphicFramePr>
        <xdr:cNvPr id="2" name="Chart 5"/>
        <xdr:cNvGraphicFramePr/>
      </xdr:nvGraphicFramePr>
      <xdr:xfrm>
        <a:off x="142875" y="7229475"/>
        <a:ext cx="1018222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66675</xdr:colOff>
      <xdr:row>37</xdr:row>
      <xdr:rowOff>0</xdr:rowOff>
    </xdr:from>
    <xdr:to>
      <xdr:col>16</xdr:col>
      <xdr:colOff>485775</xdr:colOff>
      <xdr:row>38</xdr:row>
      <xdr:rowOff>76200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6848475" y="7286625"/>
          <a:ext cx="3248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Contibution to Monthly Revenue by Product</a:t>
          </a:r>
        </a:p>
      </xdr:txBody>
    </xdr:sp>
    <xdr:clientData/>
  </xdr:twoCellAnchor>
  <xdr:twoCellAnchor>
    <xdr:from>
      <xdr:col>1</xdr:col>
      <xdr:colOff>0</xdr:colOff>
      <xdr:row>16</xdr:row>
      <xdr:rowOff>85725</xdr:rowOff>
    </xdr:from>
    <xdr:to>
      <xdr:col>17</xdr:col>
      <xdr:colOff>0</xdr:colOff>
      <xdr:row>35</xdr:row>
      <xdr:rowOff>180975</xdr:rowOff>
    </xdr:to>
    <xdr:graphicFrame>
      <xdr:nvGraphicFramePr>
        <xdr:cNvPr id="4" name="Chart 4"/>
        <xdr:cNvGraphicFramePr/>
      </xdr:nvGraphicFramePr>
      <xdr:xfrm>
        <a:off x="142875" y="3371850"/>
        <a:ext cx="10172700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123825</xdr:colOff>
      <xdr:row>16</xdr:row>
      <xdr:rowOff>114300</xdr:rowOff>
    </xdr:from>
    <xdr:to>
      <xdr:col>16</xdr:col>
      <xdr:colOff>323850</xdr:colOff>
      <xdr:row>18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6905625" y="3400425"/>
          <a:ext cx="3028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Monthly Revenue Breakup &amp; Movement (US $)</a:t>
          </a:r>
        </a:p>
      </xdr:txBody>
    </xdr:sp>
    <xdr:clientData/>
  </xdr:twoCellAnchor>
  <xdr:twoCellAnchor>
    <xdr:from>
      <xdr:col>14</xdr:col>
      <xdr:colOff>542925</xdr:colOff>
      <xdr:row>34</xdr:row>
      <xdr:rowOff>66675</xdr:rowOff>
    </xdr:from>
    <xdr:to>
      <xdr:col>15</xdr:col>
      <xdr:colOff>295275</xdr:colOff>
      <xdr:row>34</xdr:row>
      <xdr:rowOff>66675</xdr:rowOff>
    </xdr:to>
    <xdr:sp>
      <xdr:nvSpPr>
        <xdr:cNvPr id="6" name="Line 9"/>
        <xdr:cNvSpPr>
          <a:spLocks/>
        </xdr:cNvSpPr>
      </xdr:nvSpPr>
      <xdr:spPr>
        <a:xfrm>
          <a:off x="8934450" y="6781800"/>
          <a:ext cx="361950" cy="0"/>
        </a:xfrm>
        <a:prstGeom prst="line">
          <a:avLst/>
        </a:prstGeom>
        <a:noFill/>
        <a:ln w="12700" cmpd="sng">
          <a:solidFill>
            <a:srgbClr val="8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542925</xdr:colOff>
      <xdr:row>35</xdr:row>
      <xdr:rowOff>28575</xdr:rowOff>
    </xdr:from>
    <xdr:to>
      <xdr:col>15</xdr:col>
      <xdr:colOff>295275</xdr:colOff>
      <xdr:row>35</xdr:row>
      <xdr:rowOff>28575</xdr:rowOff>
    </xdr:to>
    <xdr:sp>
      <xdr:nvSpPr>
        <xdr:cNvPr id="7" name="Line 10"/>
        <xdr:cNvSpPr>
          <a:spLocks/>
        </xdr:cNvSpPr>
      </xdr:nvSpPr>
      <xdr:spPr>
        <a:xfrm>
          <a:off x="8934450" y="6934200"/>
          <a:ext cx="361950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352425</xdr:colOff>
      <xdr:row>33</xdr:row>
      <xdr:rowOff>171450</xdr:rowOff>
    </xdr:from>
    <xdr:to>
      <xdr:col>17</xdr:col>
      <xdr:colOff>47625</xdr:colOff>
      <xdr:row>35</xdr:row>
      <xdr:rowOff>57150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9353550" y="6696075"/>
          <a:ext cx="1009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Gross Revenue
Revenue Movement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6000750" y="0"/>
          <a:ext cx="1171575" cy="400050"/>
        </a:xfrm>
        <a:prstGeom prst="rect">
          <a:avLst/>
        </a:prstGeom>
        <a:gradFill rotWithShape="1">
          <a:gsLst>
            <a:gs pos="0">
              <a:srgbClr val="B9CDE5"/>
            </a:gs>
            <a:gs pos="100000">
              <a:srgbClr val="555E69"/>
            </a:gs>
          </a:gsLst>
          <a:lin ang="5400000" scaled="1"/>
        </a:gradFill>
        <a:ln w="25400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000" b="0" i="0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Visit Chandoo.org</a:t>
          </a:r>
        </a:p>
      </xdr:txBody>
    </xdr:sp>
    <xdr:clientData/>
  </xdr:twoCellAnchor>
  <xdr:oneCellAnchor>
    <xdr:from>
      <xdr:col>2</xdr:col>
      <xdr:colOff>361950</xdr:colOff>
      <xdr:row>16</xdr:row>
      <xdr:rowOff>28575</xdr:rowOff>
    </xdr:from>
    <xdr:ext cx="3390900" cy="266700"/>
    <xdr:sp>
      <xdr:nvSpPr>
        <xdr:cNvPr id="2" name="TextBox 2"/>
        <xdr:cNvSpPr txBox="1">
          <a:spLocks noChangeArrowheads="1"/>
        </xdr:cNvSpPr>
      </xdr:nvSpPr>
      <xdr:spPr>
        <a:xfrm>
          <a:off x="3629025" y="3314700"/>
          <a:ext cx="3390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333333"/>
              </a:solidFill>
            </a:rPr>
            <a:t>How would you visualize above data?</a:t>
          </a:r>
        </a:p>
      </xdr:txBody>
    </xdr:sp>
    <xdr:clientData/>
  </xdr:oneCellAnchor>
  <xdr:twoCellAnchor>
    <xdr:from>
      <xdr:col>8</xdr:col>
      <xdr:colOff>9525</xdr:colOff>
      <xdr:row>13</xdr:row>
      <xdr:rowOff>85725</xdr:rowOff>
    </xdr:from>
    <xdr:to>
      <xdr:col>8</xdr:col>
      <xdr:colOff>323850</xdr:colOff>
      <xdr:row>16</xdr:row>
      <xdr:rowOff>85725</xdr:rowOff>
    </xdr:to>
    <xdr:sp>
      <xdr:nvSpPr>
        <xdr:cNvPr id="3" name="Freeform 3"/>
        <xdr:cNvSpPr>
          <a:spLocks/>
        </xdr:cNvSpPr>
      </xdr:nvSpPr>
      <xdr:spPr>
        <a:xfrm>
          <a:off x="5619750" y="2790825"/>
          <a:ext cx="314325" cy="581025"/>
        </a:xfrm>
        <a:custGeom>
          <a:pathLst>
            <a:path h="465667" w="376884">
              <a:moveTo>
                <a:pt x="327496" y="465667"/>
              </a:moveTo>
              <a:cubicBezTo>
                <a:pt x="376884" y="333375"/>
                <a:pt x="337761" y="271641"/>
                <a:pt x="285999" y="239185"/>
              </a:cubicBezTo>
              <a:cubicBezTo>
                <a:pt x="234237" y="206729"/>
                <a:pt x="57634" y="310797"/>
                <a:pt x="16925" y="270933"/>
              </a:cubicBezTo>
              <a:cubicBezTo>
                <a:pt x="-23784" y="231069"/>
                <a:pt x="18815" y="154340"/>
                <a:pt x="41746" y="0"/>
              </a:cubicBezTo>
            </a:path>
          </a:pathLst>
        </a:custGeom>
        <a:noFill/>
        <a:ln w="19050" cmpd="sng">
          <a:solidFill>
            <a:srgbClr val="595959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5"/>
  <sheetViews>
    <sheetView showGridLines="0" tabSelected="1" workbookViewId="0" topLeftCell="A1">
      <selection activeCell="R25" sqref="R25"/>
    </sheetView>
  </sheetViews>
  <sheetFormatPr defaultColWidth="9.140625" defaultRowHeight="15"/>
  <cols>
    <col min="1" max="1" width="2.140625" style="0" customWidth="1"/>
    <col min="2" max="2" width="46.8515625" style="0" customWidth="1"/>
    <col min="3" max="12" width="5.8515625" style="0" customWidth="1"/>
    <col min="17" max="17" width="10.57421875" style="0" customWidth="1"/>
  </cols>
  <sheetData>
    <row r="1" spans="2:12" ht="31.5" customHeight="1" thickBot="1">
      <c r="B1" s="14" t="s">
        <v>13</v>
      </c>
      <c r="J1" s="32"/>
      <c r="K1" s="32"/>
      <c r="L1" s="32"/>
    </row>
    <row r="2" ht="15.75" thickTop="1">
      <c r="B2" s="11" t="s">
        <v>14</v>
      </c>
    </row>
    <row r="4" spans="2:22" ht="15">
      <c r="B4" s="5"/>
      <c r="C4" s="6" t="s">
        <v>0</v>
      </c>
      <c r="D4" s="7"/>
      <c r="E4" s="7"/>
      <c r="F4" s="7"/>
      <c r="G4" s="7"/>
      <c r="H4" s="18" t="s">
        <v>10</v>
      </c>
      <c r="I4" s="19"/>
      <c r="J4" s="19"/>
      <c r="K4" s="19"/>
      <c r="L4" s="19"/>
      <c r="M4" s="21" t="s">
        <v>19</v>
      </c>
      <c r="N4" s="22"/>
      <c r="O4" s="22"/>
      <c r="P4" s="22"/>
      <c r="Q4" s="22"/>
      <c r="R4" s="24" t="s">
        <v>20</v>
      </c>
      <c r="S4" s="25"/>
      <c r="T4" s="25"/>
      <c r="U4" s="25"/>
      <c r="V4" s="25"/>
    </row>
    <row r="5" spans="2:22" ht="15">
      <c r="B5" s="5" t="s">
        <v>12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20" t="str">
        <f aca="true" t="shared" si="0" ref="H5:Q5">C5</f>
        <v>Jan</v>
      </c>
      <c r="I5" s="20" t="str">
        <f t="shared" si="0"/>
        <v>Feb</v>
      </c>
      <c r="J5" s="20" t="str">
        <f t="shared" si="0"/>
        <v>Mar</v>
      </c>
      <c r="K5" s="20" t="str">
        <f t="shared" si="0"/>
        <v>Apr</v>
      </c>
      <c r="L5" s="20" t="str">
        <f t="shared" si="0"/>
        <v>May</v>
      </c>
      <c r="M5" s="23" t="str">
        <f t="shared" si="0"/>
        <v>Jan</v>
      </c>
      <c r="N5" s="23" t="str">
        <f t="shared" si="0"/>
        <v>Feb</v>
      </c>
      <c r="O5" s="23" t="str">
        <f t="shared" si="0"/>
        <v>Mar</v>
      </c>
      <c r="P5" s="23" t="str">
        <f t="shared" si="0"/>
        <v>Apr</v>
      </c>
      <c r="Q5" s="23" t="str">
        <f t="shared" si="0"/>
        <v>May</v>
      </c>
      <c r="R5" s="26" t="s">
        <v>1</v>
      </c>
      <c r="S5" s="26" t="s">
        <v>2</v>
      </c>
      <c r="T5" s="26" t="s">
        <v>3</v>
      </c>
      <c r="U5" s="26" t="s">
        <v>4</v>
      </c>
      <c r="V5" s="26" t="s">
        <v>5</v>
      </c>
    </row>
    <row r="6" spans="2:22" ht="15">
      <c r="B6" s="1" t="s">
        <v>6</v>
      </c>
      <c r="C6" s="15">
        <v>29</v>
      </c>
      <c r="D6" s="15">
        <v>35</v>
      </c>
      <c r="E6" s="15">
        <v>34</v>
      </c>
      <c r="F6" s="15">
        <v>57</v>
      </c>
      <c r="G6" s="15">
        <v>25</v>
      </c>
      <c r="H6" s="16">
        <v>37</v>
      </c>
      <c r="I6" s="16">
        <v>34.885714285714286</v>
      </c>
      <c r="J6" s="16">
        <v>37</v>
      </c>
      <c r="K6" s="16">
        <v>35.5719298245614</v>
      </c>
      <c r="L6" s="16">
        <v>45.12</v>
      </c>
      <c r="M6" s="16">
        <f aca="true" t="shared" si="1" ref="M6:O13">C6*H6</f>
        <v>1073</v>
      </c>
      <c r="N6" s="16">
        <f t="shared" si="1"/>
        <v>1221</v>
      </c>
      <c r="O6" s="16">
        <f t="shared" si="1"/>
        <v>1258</v>
      </c>
      <c r="P6" s="16">
        <f aca="true" t="shared" si="2" ref="P6:P13">F6*K6</f>
        <v>2027.6</v>
      </c>
      <c r="Q6" s="16">
        <f aca="true" t="shared" si="3" ref="Q6:Q13">G6*L6</f>
        <v>1128</v>
      </c>
      <c r="R6" s="27">
        <f aca="true" t="shared" si="4" ref="R6:T13">M6/M$14</f>
        <v>0.035051785501366305</v>
      </c>
      <c r="S6" s="27">
        <f t="shared" si="4"/>
        <v>0.0739454596216003</v>
      </c>
      <c r="T6" s="27">
        <f t="shared" si="4"/>
        <v>0.07462354556752156</v>
      </c>
      <c r="U6" s="27">
        <f aca="true" t="shared" si="5" ref="U6:U13">P6/P$14</f>
        <v>0.14658232423639977</v>
      </c>
      <c r="V6" s="27">
        <f aca="true" t="shared" si="6" ref="V6:V13">Q6/Q$14</f>
        <v>0.08136473473509576</v>
      </c>
    </row>
    <row r="7" spans="2:22" ht="15">
      <c r="B7" s="1" t="s">
        <v>15</v>
      </c>
      <c r="C7" s="15">
        <v>16</v>
      </c>
      <c r="D7" s="15">
        <v>15</v>
      </c>
      <c r="E7" s="15">
        <v>62</v>
      </c>
      <c r="F7" s="15">
        <v>24</v>
      </c>
      <c r="G7" s="15">
        <v>15</v>
      </c>
      <c r="H7" s="16">
        <v>10</v>
      </c>
      <c r="I7" s="16">
        <v>10</v>
      </c>
      <c r="J7" s="16">
        <v>10</v>
      </c>
      <c r="K7" s="16">
        <v>9.583333333333334</v>
      </c>
      <c r="L7" s="16">
        <v>10</v>
      </c>
      <c r="M7" s="16">
        <f t="shared" si="1"/>
        <v>160</v>
      </c>
      <c r="N7" s="16">
        <f t="shared" si="1"/>
        <v>150</v>
      </c>
      <c r="O7" s="16">
        <f t="shared" si="1"/>
        <v>620</v>
      </c>
      <c r="P7" s="16">
        <f t="shared" si="2"/>
        <v>230</v>
      </c>
      <c r="Q7" s="16">
        <f t="shared" si="3"/>
        <v>150</v>
      </c>
      <c r="R7" s="27">
        <f t="shared" si="4"/>
        <v>0.005226734091536448</v>
      </c>
      <c r="S7" s="27">
        <f t="shared" si="4"/>
        <v>0.009084208798722395</v>
      </c>
      <c r="T7" s="27">
        <f t="shared" si="4"/>
        <v>0.03677790004122684</v>
      </c>
      <c r="U7" s="27">
        <f t="shared" si="5"/>
        <v>0.016627507681185615</v>
      </c>
      <c r="V7" s="27">
        <f t="shared" si="6"/>
        <v>0.010819778555198903</v>
      </c>
    </row>
    <row r="8" spans="2:22" ht="15">
      <c r="B8" s="1" t="s">
        <v>7</v>
      </c>
      <c r="C8" s="15">
        <v>121</v>
      </c>
      <c r="D8" s="15">
        <v>42</v>
      </c>
      <c r="E8" s="15">
        <v>50</v>
      </c>
      <c r="F8" s="15">
        <v>32</v>
      </c>
      <c r="G8" s="15">
        <v>35</v>
      </c>
      <c r="H8" s="16">
        <v>177.04214876033055</v>
      </c>
      <c r="I8" s="16">
        <v>185.60000000000002</v>
      </c>
      <c r="J8" s="16">
        <v>188.2968</v>
      </c>
      <c r="K8" s="16">
        <v>191.278125</v>
      </c>
      <c r="L8" s="16">
        <v>191.96</v>
      </c>
      <c r="M8" s="16">
        <f t="shared" si="1"/>
        <v>21422.099999999995</v>
      </c>
      <c r="N8" s="16">
        <f t="shared" si="1"/>
        <v>7795.200000000001</v>
      </c>
      <c r="O8" s="16">
        <f t="shared" si="1"/>
        <v>9414.84</v>
      </c>
      <c r="P8" s="16">
        <f t="shared" si="2"/>
        <v>6120.9</v>
      </c>
      <c r="Q8" s="16">
        <f t="shared" si="3"/>
        <v>6718.6</v>
      </c>
      <c r="R8" s="27">
        <f t="shared" si="4"/>
        <v>0.6997976273893933</v>
      </c>
      <c r="S8" s="27">
        <f t="shared" si="4"/>
        <v>0.4720881628520055</v>
      </c>
      <c r="T8" s="27">
        <f t="shared" si="4"/>
        <v>0.5584807168131356</v>
      </c>
      <c r="U8" s="27">
        <f t="shared" si="5"/>
        <v>0.4425013555033436</v>
      </c>
      <c r="V8" s="27">
        <f t="shared" si="6"/>
        <v>0.48462509467306236</v>
      </c>
    </row>
    <row r="9" spans="2:22" ht="15">
      <c r="B9" s="1" t="s">
        <v>8</v>
      </c>
      <c r="C9" s="15">
        <v>42</v>
      </c>
      <c r="D9" s="15">
        <v>25</v>
      </c>
      <c r="E9" s="15">
        <v>13</v>
      </c>
      <c r="F9" s="15">
        <v>10</v>
      </c>
      <c r="G9" s="15">
        <v>11</v>
      </c>
      <c r="H9" s="16">
        <v>88.16071428571429</v>
      </c>
      <c r="I9" s="16">
        <v>92.1</v>
      </c>
      <c r="J9" s="16">
        <v>93.58461538461538</v>
      </c>
      <c r="K9" s="16">
        <v>97</v>
      </c>
      <c r="L9" s="16">
        <v>94.35454545454544</v>
      </c>
      <c r="M9" s="16">
        <f t="shared" si="1"/>
        <v>3702.7500000000005</v>
      </c>
      <c r="N9" s="16">
        <f t="shared" si="1"/>
        <v>2302.5</v>
      </c>
      <c r="O9" s="16">
        <f t="shared" si="1"/>
        <v>1216.6</v>
      </c>
      <c r="P9" s="16">
        <f t="shared" si="2"/>
        <v>970</v>
      </c>
      <c r="Q9" s="16">
        <f t="shared" si="3"/>
        <v>1037.8999999999999</v>
      </c>
      <c r="R9" s="27">
        <f t="shared" si="4"/>
        <v>0.12095806035897867</v>
      </c>
      <c r="S9" s="27">
        <f t="shared" si="4"/>
        <v>0.13944260506038877</v>
      </c>
      <c r="T9" s="27">
        <f t="shared" si="4"/>
        <v>0.07216773095186543</v>
      </c>
      <c r="U9" s="27">
        <f t="shared" si="5"/>
        <v>0.07012470630760889</v>
      </c>
      <c r="V9" s="27">
        <f t="shared" si="6"/>
        <v>0.07486565441627294</v>
      </c>
    </row>
    <row r="10" spans="2:22" ht="15">
      <c r="B10" s="1" t="s">
        <v>9</v>
      </c>
      <c r="C10" s="15">
        <v>12</v>
      </c>
      <c r="D10" s="15">
        <v>10</v>
      </c>
      <c r="E10" s="15">
        <v>7</v>
      </c>
      <c r="F10" s="15">
        <v>2</v>
      </c>
      <c r="G10" s="15">
        <v>2</v>
      </c>
      <c r="H10" s="16">
        <v>64.5</v>
      </c>
      <c r="I10" s="16">
        <v>60.2</v>
      </c>
      <c r="J10" s="16">
        <v>66.04285714285714</v>
      </c>
      <c r="K10" s="16">
        <v>67</v>
      </c>
      <c r="L10" s="16">
        <v>67</v>
      </c>
      <c r="M10" s="16">
        <f t="shared" si="1"/>
        <v>774</v>
      </c>
      <c r="N10" s="16">
        <f t="shared" si="1"/>
        <v>602</v>
      </c>
      <c r="O10" s="16">
        <f t="shared" si="1"/>
        <v>462.3</v>
      </c>
      <c r="P10" s="16">
        <f t="shared" si="2"/>
        <v>134</v>
      </c>
      <c r="Q10" s="16">
        <f t="shared" si="3"/>
        <v>134</v>
      </c>
      <c r="R10" s="27">
        <f t="shared" si="4"/>
        <v>0.02528432616780757</v>
      </c>
      <c r="S10" s="27">
        <f t="shared" si="4"/>
        <v>0.03645795797887255</v>
      </c>
      <c r="T10" s="27">
        <f t="shared" si="4"/>
        <v>0.027423263208159947</v>
      </c>
      <c r="U10" s="27">
        <f t="shared" si="5"/>
        <v>0.009687330562082054</v>
      </c>
      <c r="V10" s="27">
        <f t="shared" si="6"/>
        <v>0.009665668842644354</v>
      </c>
    </row>
    <row r="11" spans="2:22" ht="15">
      <c r="B11" s="1" t="s">
        <v>16</v>
      </c>
      <c r="C11" s="15">
        <v>15</v>
      </c>
      <c r="D11" s="15">
        <v>22</v>
      </c>
      <c r="E11" s="15">
        <v>16</v>
      </c>
      <c r="F11" s="15">
        <v>12</v>
      </c>
      <c r="G11" s="15">
        <v>18</v>
      </c>
      <c r="H11" s="16">
        <v>30</v>
      </c>
      <c r="I11" s="16">
        <v>30</v>
      </c>
      <c r="J11" s="16">
        <v>30</v>
      </c>
      <c r="K11" s="16">
        <v>30</v>
      </c>
      <c r="L11" s="16">
        <v>30</v>
      </c>
      <c r="M11" s="16">
        <f t="shared" si="1"/>
        <v>450</v>
      </c>
      <c r="N11" s="16">
        <f t="shared" si="1"/>
        <v>660</v>
      </c>
      <c r="O11" s="16">
        <f t="shared" si="1"/>
        <v>480</v>
      </c>
      <c r="P11" s="16">
        <f t="shared" si="2"/>
        <v>360</v>
      </c>
      <c r="Q11" s="16">
        <f t="shared" si="3"/>
        <v>540</v>
      </c>
      <c r="R11" s="27">
        <f t="shared" si="4"/>
        <v>0.014700189632446261</v>
      </c>
      <c r="S11" s="27">
        <f t="shared" si="4"/>
        <v>0.03997051871437854</v>
      </c>
      <c r="T11" s="27">
        <f t="shared" si="4"/>
        <v>0.02847321293514336</v>
      </c>
      <c r="U11" s="27">
        <f t="shared" si="5"/>
        <v>0.026025664196638352</v>
      </c>
      <c r="V11" s="27">
        <f t="shared" si="6"/>
        <v>0.038951202798716056</v>
      </c>
    </row>
    <row r="12" spans="2:22" ht="15">
      <c r="B12" s="1" t="s">
        <v>17</v>
      </c>
      <c r="C12" s="15">
        <v>72</v>
      </c>
      <c r="D12" s="15">
        <v>106</v>
      </c>
      <c r="E12" s="15">
        <v>96</v>
      </c>
      <c r="F12" s="15">
        <v>114</v>
      </c>
      <c r="G12" s="15">
        <v>115</v>
      </c>
      <c r="H12" s="16">
        <v>29.583333333333332</v>
      </c>
      <c r="I12" s="16">
        <v>29.730849056603777</v>
      </c>
      <c r="J12" s="16">
        <v>29.075104166666666</v>
      </c>
      <c r="K12" s="16">
        <v>29.473684210526315</v>
      </c>
      <c r="L12" s="16">
        <v>29.47826086956522</v>
      </c>
      <c r="M12" s="16">
        <f t="shared" si="1"/>
        <v>2130</v>
      </c>
      <c r="N12" s="16">
        <f t="shared" si="1"/>
        <v>3151.4700000000003</v>
      </c>
      <c r="O12" s="16">
        <f t="shared" si="1"/>
        <v>2791.21</v>
      </c>
      <c r="P12" s="16">
        <f t="shared" si="2"/>
        <v>3360</v>
      </c>
      <c r="Q12" s="16">
        <f t="shared" si="3"/>
        <v>3390</v>
      </c>
      <c r="R12" s="27">
        <f t="shared" si="4"/>
        <v>0.06958089759357897</v>
      </c>
      <c r="S12" s="27">
        <f t="shared" si="4"/>
        <v>0.1908574100193978</v>
      </c>
      <c r="T12" s="27">
        <f t="shared" si="4"/>
        <v>0.16557232640979477</v>
      </c>
      <c r="U12" s="27">
        <f t="shared" si="5"/>
        <v>0.2429061991686246</v>
      </c>
      <c r="V12" s="27">
        <f t="shared" si="6"/>
        <v>0.24452699534749522</v>
      </c>
    </row>
    <row r="13" spans="2:22" ht="15.75" thickBot="1">
      <c r="B13" s="1" t="s">
        <v>18</v>
      </c>
      <c r="C13" s="17">
        <v>20</v>
      </c>
      <c r="D13" s="17">
        <v>14</v>
      </c>
      <c r="E13" s="17">
        <v>14</v>
      </c>
      <c r="F13" s="17">
        <v>14</v>
      </c>
      <c r="G13" s="17">
        <v>17</v>
      </c>
      <c r="H13" s="16">
        <v>45</v>
      </c>
      <c r="I13" s="16">
        <v>45</v>
      </c>
      <c r="J13" s="16">
        <v>43.92857142857143</v>
      </c>
      <c r="K13" s="16">
        <v>45</v>
      </c>
      <c r="L13" s="16">
        <v>45</v>
      </c>
      <c r="M13" s="16">
        <f t="shared" si="1"/>
        <v>900</v>
      </c>
      <c r="N13" s="16">
        <f t="shared" si="1"/>
        <v>630</v>
      </c>
      <c r="O13" s="16">
        <f t="shared" si="1"/>
        <v>615</v>
      </c>
      <c r="P13" s="16">
        <f t="shared" si="2"/>
        <v>630</v>
      </c>
      <c r="Q13" s="16">
        <f t="shared" si="3"/>
        <v>765</v>
      </c>
      <c r="R13" s="27">
        <f t="shared" si="4"/>
        <v>0.029400379264892522</v>
      </c>
      <c r="S13" s="27">
        <f t="shared" si="4"/>
        <v>0.038153676954634064</v>
      </c>
      <c r="T13" s="27">
        <f t="shared" si="4"/>
        <v>0.03648130407315243</v>
      </c>
      <c r="U13" s="27">
        <f t="shared" si="5"/>
        <v>0.04554491234411712</v>
      </c>
      <c r="V13" s="27">
        <f t="shared" si="6"/>
        <v>0.05518087063151441</v>
      </c>
    </row>
    <row r="14" spans="2:22" ht="15.75" thickTop="1">
      <c r="B14" s="4" t="s">
        <v>11</v>
      </c>
      <c r="C14" s="13">
        <f>SUM(C6:C13)</f>
        <v>327</v>
      </c>
      <c r="D14" s="13">
        <f>SUM(D6:D13)</f>
        <v>269</v>
      </c>
      <c r="E14" s="13">
        <f>SUM(E6:E13)</f>
        <v>292</v>
      </c>
      <c r="F14" s="13">
        <f>SUM(F6:F13)</f>
        <v>265</v>
      </c>
      <c r="G14" s="13">
        <f>SUM(G6:G13)</f>
        <v>238</v>
      </c>
      <c r="M14" s="13">
        <f aca="true" t="shared" si="7" ref="M14:V14">SUM(M6:M13)</f>
        <v>30611.849999999995</v>
      </c>
      <c r="N14" s="13">
        <f t="shared" si="7"/>
        <v>16512.170000000002</v>
      </c>
      <c r="O14" s="13">
        <f t="shared" si="7"/>
        <v>16857.95</v>
      </c>
      <c r="P14" s="13">
        <f t="shared" si="7"/>
        <v>13832.5</v>
      </c>
      <c r="Q14" s="13">
        <f t="shared" si="7"/>
        <v>13863.5</v>
      </c>
      <c r="R14" s="28">
        <f t="shared" si="7"/>
        <v>1.0000000000000002</v>
      </c>
      <c r="S14" s="28">
        <f t="shared" si="7"/>
        <v>0.9999999999999998</v>
      </c>
      <c r="T14" s="28">
        <f t="shared" si="7"/>
        <v>1</v>
      </c>
      <c r="U14" s="28">
        <f t="shared" si="7"/>
        <v>1</v>
      </c>
      <c r="V14" s="28">
        <f t="shared" si="7"/>
        <v>0.9999999999999999</v>
      </c>
    </row>
    <row r="15" spans="10:17" ht="15">
      <c r="J15" s="29" t="s">
        <v>21</v>
      </c>
      <c r="K15" s="29"/>
      <c r="L15" s="29"/>
      <c r="M15" s="30">
        <v>0</v>
      </c>
      <c r="N15" s="31">
        <f>(N14-M14)/M14</f>
        <v>-0.4605954883484662</v>
      </c>
      <c r="O15" s="31">
        <f>(O14-N14)/N14</f>
        <v>0.020940918122814796</v>
      </c>
      <c r="P15" s="31">
        <f>(P14-O14)/O14</f>
        <v>-0.17946725432214478</v>
      </c>
      <c r="Q15" s="31">
        <f>(Q14-P14)/P14</f>
        <v>0.0022410988613771913</v>
      </c>
    </row>
  </sheetData>
  <sheetProtection/>
  <mergeCells count="1">
    <mergeCell ref="J1:L1"/>
  </mergeCells>
  <conditionalFormatting sqref="M15:Q15">
    <cfRule type="cellIs" priority="1" dxfId="0" operator="lessThan" stopIfTrue="1">
      <formula>0</formula>
    </cfRule>
    <cfRule type="cellIs" priority="2" dxfId="1" operator="greaterThanOrEqual" stopIfTrue="1">
      <formula>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4"/>
  <sheetViews>
    <sheetView showGridLines="0" zoomScalePageLayoutView="0" workbookViewId="0" topLeftCell="A1">
      <selection activeCell="B6" sqref="B6"/>
    </sheetView>
  </sheetViews>
  <sheetFormatPr defaultColWidth="9.140625" defaultRowHeight="15"/>
  <cols>
    <col min="1" max="1" width="2.140625" style="0" customWidth="1"/>
    <col min="2" max="2" width="46.8515625" style="0" customWidth="1"/>
    <col min="3" max="12" width="5.8515625" style="0" customWidth="1"/>
  </cols>
  <sheetData>
    <row r="1" spans="2:12" ht="31.5" customHeight="1" thickBot="1">
      <c r="B1" s="14" t="s">
        <v>13</v>
      </c>
      <c r="J1" s="32"/>
      <c r="K1" s="32"/>
      <c r="L1" s="32"/>
    </row>
    <row r="2" ht="15.75" thickTop="1">
      <c r="B2" s="11" t="s">
        <v>14</v>
      </c>
    </row>
    <row r="4" spans="2:12" ht="15">
      <c r="B4" s="5"/>
      <c r="C4" s="6" t="s">
        <v>0</v>
      </c>
      <c r="D4" s="7"/>
      <c r="E4" s="7"/>
      <c r="F4" s="7"/>
      <c r="G4" s="7"/>
      <c r="H4" s="6" t="s">
        <v>10</v>
      </c>
      <c r="I4" s="8"/>
      <c r="J4" s="8"/>
      <c r="K4" s="8"/>
      <c r="L4" s="8"/>
    </row>
    <row r="5" spans="2:12" ht="15">
      <c r="B5" s="5" t="s">
        <v>12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10" t="str">
        <f>C5</f>
        <v>Jan</v>
      </c>
      <c r="I5" s="10" t="str">
        <f>D5</f>
        <v>Feb</v>
      </c>
      <c r="J5" s="10" t="str">
        <f>E5</f>
        <v>Mar</v>
      </c>
      <c r="K5" s="10" t="str">
        <f>F5</f>
        <v>Apr</v>
      </c>
      <c r="L5" s="10" t="str">
        <f>G5</f>
        <v>May</v>
      </c>
    </row>
    <row r="6" spans="2:12" ht="15">
      <c r="B6" s="1" t="s">
        <v>6</v>
      </c>
      <c r="C6" s="2">
        <v>29</v>
      </c>
      <c r="D6" s="2">
        <v>35</v>
      </c>
      <c r="E6" s="2">
        <v>34</v>
      </c>
      <c r="F6" s="2">
        <v>57</v>
      </c>
      <c r="G6" s="2">
        <v>25</v>
      </c>
      <c r="H6" s="3">
        <v>37</v>
      </c>
      <c r="I6" s="3">
        <v>34.885714285714286</v>
      </c>
      <c r="J6" s="3">
        <v>37</v>
      </c>
      <c r="K6" s="3">
        <v>35.5719298245614</v>
      </c>
      <c r="L6" s="3">
        <v>45.12</v>
      </c>
    </row>
    <row r="7" spans="2:12" ht="15">
      <c r="B7" s="1" t="s">
        <v>15</v>
      </c>
      <c r="C7" s="2">
        <v>16</v>
      </c>
      <c r="D7" s="2">
        <v>15</v>
      </c>
      <c r="E7" s="2">
        <v>62</v>
      </c>
      <c r="F7" s="2">
        <v>24</v>
      </c>
      <c r="G7" s="2">
        <v>15</v>
      </c>
      <c r="H7" s="3">
        <v>10</v>
      </c>
      <c r="I7" s="3">
        <v>10</v>
      </c>
      <c r="J7" s="3">
        <v>10</v>
      </c>
      <c r="K7" s="3">
        <v>9.583333333333334</v>
      </c>
      <c r="L7" s="3">
        <v>10</v>
      </c>
    </row>
    <row r="8" spans="2:12" ht="15">
      <c r="B8" s="1" t="s">
        <v>7</v>
      </c>
      <c r="C8" s="2">
        <v>121</v>
      </c>
      <c r="D8" s="2">
        <v>42</v>
      </c>
      <c r="E8" s="2">
        <v>50</v>
      </c>
      <c r="F8" s="2">
        <v>32</v>
      </c>
      <c r="G8" s="2">
        <v>35</v>
      </c>
      <c r="H8" s="3">
        <v>177.04214876033055</v>
      </c>
      <c r="I8" s="3">
        <v>185.60000000000002</v>
      </c>
      <c r="J8" s="3">
        <v>188.2968</v>
      </c>
      <c r="K8" s="3">
        <v>191.278125</v>
      </c>
      <c r="L8" s="3">
        <v>191.96</v>
      </c>
    </row>
    <row r="9" spans="2:12" ht="15">
      <c r="B9" s="1" t="s">
        <v>8</v>
      </c>
      <c r="C9" s="2">
        <v>42</v>
      </c>
      <c r="D9" s="2">
        <v>25</v>
      </c>
      <c r="E9" s="2">
        <v>13</v>
      </c>
      <c r="F9" s="2">
        <v>10</v>
      </c>
      <c r="G9" s="2">
        <v>11</v>
      </c>
      <c r="H9" s="3">
        <v>88.16071428571429</v>
      </c>
      <c r="I9" s="3">
        <v>92.1</v>
      </c>
      <c r="J9" s="3">
        <v>93.58461538461538</v>
      </c>
      <c r="K9" s="3">
        <v>97</v>
      </c>
      <c r="L9" s="3">
        <v>94.35454545454544</v>
      </c>
    </row>
    <row r="10" spans="2:12" ht="15">
      <c r="B10" s="1" t="s">
        <v>9</v>
      </c>
      <c r="C10" s="2">
        <v>12</v>
      </c>
      <c r="D10" s="2">
        <v>10</v>
      </c>
      <c r="E10" s="2">
        <v>7</v>
      </c>
      <c r="F10" s="2">
        <v>2</v>
      </c>
      <c r="G10" s="2">
        <v>2</v>
      </c>
      <c r="H10" s="3">
        <v>64.5</v>
      </c>
      <c r="I10" s="3">
        <v>60.2</v>
      </c>
      <c r="J10" s="3">
        <v>66.04285714285714</v>
      </c>
      <c r="K10" s="3">
        <v>67</v>
      </c>
      <c r="L10" s="3">
        <v>67</v>
      </c>
    </row>
    <row r="11" spans="2:12" ht="15">
      <c r="B11" s="1" t="s">
        <v>16</v>
      </c>
      <c r="C11" s="2">
        <v>15</v>
      </c>
      <c r="D11" s="2">
        <v>22</v>
      </c>
      <c r="E11" s="2">
        <v>16</v>
      </c>
      <c r="F11" s="2">
        <v>12</v>
      </c>
      <c r="G11" s="2">
        <v>18</v>
      </c>
      <c r="H11" s="3">
        <v>30</v>
      </c>
      <c r="I11" s="3">
        <v>30</v>
      </c>
      <c r="J11" s="3">
        <v>30</v>
      </c>
      <c r="K11" s="3">
        <v>30</v>
      </c>
      <c r="L11" s="3">
        <v>30</v>
      </c>
    </row>
    <row r="12" spans="2:12" ht="15">
      <c r="B12" s="1" t="s">
        <v>17</v>
      </c>
      <c r="C12" s="2">
        <v>72</v>
      </c>
      <c r="D12" s="2">
        <v>106</v>
      </c>
      <c r="E12" s="2">
        <v>96</v>
      </c>
      <c r="F12" s="2">
        <v>114</v>
      </c>
      <c r="G12" s="2">
        <v>115</v>
      </c>
      <c r="H12" s="3">
        <v>29.583333333333332</v>
      </c>
      <c r="I12" s="3">
        <v>29.730849056603777</v>
      </c>
      <c r="J12" s="3">
        <v>29.075104166666666</v>
      </c>
      <c r="K12" s="3">
        <v>29.473684210526315</v>
      </c>
      <c r="L12" s="3">
        <v>29.47826086956522</v>
      </c>
    </row>
    <row r="13" spans="2:12" ht="15.75" thickBot="1">
      <c r="B13" s="1" t="s">
        <v>18</v>
      </c>
      <c r="C13" s="12">
        <v>20</v>
      </c>
      <c r="D13" s="12">
        <v>14</v>
      </c>
      <c r="E13" s="12">
        <v>14</v>
      </c>
      <c r="F13" s="12">
        <v>14</v>
      </c>
      <c r="G13" s="12">
        <v>17</v>
      </c>
      <c r="H13" s="3">
        <v>45</v>
      </c>
      <c r="I13" s="3">
        <v>45</v>
      </c>
      <c r="J13" s="3">
        <v>43.92857142857143</v>
      </c>
      <c r="K13" s="3">
        <v>45</v>
      </c>
      <c r="L13" s="3">
        <v>45</v>
      </c>
    </row>
    <row r="14" spans="2:7" ht="15.75" thickTop="1">
      <c r="B14" s="4" t="s">
        <v>11</v>
      </c>
      <c r="C14" s="13">
        <f>SUM(C6:C13)</f>
        <v>327</v>
      </c>
      <c r="D14" s="13">
        <f>SUM(D6:D13)</f>
        <v>269</v>
      </c>
      <c r="E14" s="13">
        <f>SUM(E6:E13)</f>
        <v>292</v>
      </c>
      <c r="F14" s="13">
        <f>SUM(F6:F13)</f>
        <v>265</v>
      </c>
      <c r="G14" s="13">
        <f>SUM(G6:G13)</f>
        <v>238</v>
      </c>
    </row>
  </sheetData>
  <sheetProtection/>
  <mergeCells count="1">
    <mergeCell ref="J1:L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Chandoo.org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Purnachandra Rao Duggirala</dc:creator>
  <cp:keywords/>
  <dc:description/>
  <cp:lastModifiedBy>Rohit Chadha</cp:lastModifiedBy>
  <dcterms:created xsi:type="dcterms:W3CDTF">2011-05-30T08:03:21Z</dcterms:created>
  <dcterms:modified xsi:type="dcterms:W3CDTF">2011-06-01T07:47:09Z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