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585" activeTab="0"/>
  </bookViews>
  <sheets>
    <sheet name="Visualize Product Sales - Da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<sst xmlns="http://schemas.openxmlformats.org/spreadsheetml/2006/main" count="35" uniqueCount="21">
  <si>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</si>
  <si>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</si>
  <si>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</si>
  <si>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</si>
  <si>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</si>
  <si>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</si>
  <si>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</si>
  <si>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</si>
  <si>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</si>
  <si>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</si>
  <si>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</si>
  <si>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</si>
  <si>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</si>
  <si>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</si>
  <si>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</si>
  <si>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</si>
  <si>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</si>
  <si>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</si>
  <si>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</si>
  <si>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Excel School - Dashboards</t>
  </si>
  <si>
    <t>PM Templates for Excel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</si>
</sst>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4"/>
      <color indexed="63"/>
      <name val="Segoe Print"/>
      <family val="0"/>
    </font>
    <font>
      <u val="single"/>
      <sz val="10"/>
      <color indexed="30"/>
      <name val="Calibri"/>
      <family val="0"/>
    </font>
    <font>
      <sz val="9"/>
      <color indexed="8"/>
      <name val="Calibri"/>
      <family val="0"/>
    </font>
    <font>
      <b/>
      <sz val="16"/>
      <color indexed="8"/>
      <name val="Calibri"/>
      <family val="0"/>
    </font>
    <font>
      <sz val="10.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38" fillId="2" borderId="10" xfId="0" applyFont="1" applyFill="1" applyBorder="1" applyAlignment="1">
      <alignment horizontal="left"/>
    </xf>
    <xf numFmtId="0" fontId="38" fillId="2" borderId="10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right"/>
    </xf>
    <xf numFmtId="164" fontId="38" fillId="2" borderId="10" xfId="42" applyNumberFormat="1" applyFont="1" applyFill="1" applyBorder="1" applyAlignment="1">
      <alignment horizontal="right"/>
    </xf>
    <xf numFmtId="164" fontId="38" fillId="2" borderId="10" xfId="0" applyNumberFormat="1" applyFont="1" applyFill="1" applyBorder="1" applyAlignment="1">
      <alignment horizontal="right"/>
    </xf>
    <xf numFmtId="0" fontId="28" fillId="0" borderId="0" xfId="46" applyAlignment="1">
      <alignment/>
    </xf>
    <xf numFmtId="164" fontId="0" fillId="0" borderId="11" xfId="42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40" fillId="0" borderId="3" xfId="48" applyFont="1" applyAlignment="1">
      <alignment/>
    </xf>
    <xf numFmtId="0" fontId="0" fillId="0" borderId="0" xfId="0" applyAlignment="1">
      <alignment horizontal="center"/>
    </xf>
    <xf numFmtId="166" fontId="0" fillId="0" borderId="0" xfId="44" applyNumberFormat="1" applyFont="1" applyAlignment="1">
      <alignment/>
    </xf>
    <xf numFmtId="166" fontId="38" fillId="0" borderId="12" xfId="44" applyNumberFormat="1" applyFont="1" applyBorder="1" applyAlignment="1">
      <alignment horizontal="right"/>
    </xf>
    <xf numFmtId="166" fontId="0" fillId="0" borderId="0" xfId="0" applyNumberFormat="1" applyAlignment="1">
      <alignment/>
    </xf>
    <xf numFmtId="9" fontId="0" fillId="0" borderId="0" xfId="57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Product Sales 
</a:t>
            </a:r>
            <a:r>
              <a:rPr lang="en-US" cap="none" sz="108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Revenue $ (Bar)
</a:t>
            </a:r>
            <a:r>
              <a:rPr lang="en-US" cap="none" sz="108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&amp;
</a:t>
            </a:r>
            <a:r>
              <a:rPr lang="en-US" cap="none" sz="108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Total Revenue (Line)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19"/>
          <c:w val="0.95375"/>
          <c:h val="0.98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'Visualize Product Sales - Data'!$B$19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'Visualize Product Sales - Data'!$C$19:$G$19</c:f>
              <c:numCache/>
            </c:numRef>
          </c:val>
        </c:ser>
        <c:ser>
          <c:idx val="0"/>
          <c:order val="1"/>
          <c:tx>
            <c:strRef>
              <c:f>'Visualize Product Sales - Data'!$B$18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'Visualize Product Sales - Data'!$C$18:$G$18</c:f>
              <c:numCache/>
            </c:numRef>
          </c:val>
        </c:ser>
        <c:ser>
          <c:idx val="3"/>
          <c:order val="2"/>
          <c:tx>
            <c:strRef>
              <c:f>'Visualize Product Sales - Data'!$B$21</c:f>
              <c:strCache>
                <c:ptCount val="1"/>
                <c:pt idx="0">
                  <c:v>PM Templates for Excel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'Visualize Product Sales - Data'!$C$21:$G$21</c:f>
              <c:numCache/>
            </c:numRef>
          </c:val>
        </c:ser>
        <c:ser>
          <c:idx val="2"/>
          <c:order val="3"/>
          <c:tx>
            <c:strRef>
              <c:f>'Visualize Product Sales - Data'!$B$20</c:f>
              <c:strCache>
                <c:ptCount val="1"/>
                <c:pt idx="0">
                  <c:v>Excel School - Dashboards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'Visualize Product Sales - Data'!$C$20:$G$20</c:f>
              <c:numCache/>
            </c:numRef>
          </c:val>
        </c:ser>
        <c:overlap val="100"/>
        <c:axId val="53319815"/>
        <c:axId val="10116288"/>
      </c:barChart>
      <c:lineChart>
        <c:grouping val="standard"/>
        <c:varyColors val="0"/>
        <c:ser>
          <c:idx val="4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'Visualize Product Sales - Data'!$H$18:$L$18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Data'!$H$19:$L$19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'Visualize Product Sales - Data'!$H$20:$L$20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'Visualize Product Sales - Data'!$H$21:$L$21</c:f>
              <c:numCache/>
            </c:numRef>
          </c:val>
          <c:smooth val="0"/>
        </c:ser>
        <c:marker val="1"/>
        <c:axId val="23937729"/>
        <c:axId val="14112970"/>
      </c:lineChart>
      <c:catAx>
        <c:axId val="23937729"/>
        <c:scaling>
          <c:orientation val="minMax"/>
        </c:scaling>
        <c:axPos val="b"/>
        <c:delete val="1"/>
        <c:majorTickMark val="out"/>
        <c:minorTickMark val="none"/>
        <c:tickLblPos val="none"/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37729"/>
        <c:crosses val="max"/>
        <c:crossBetween val="between"/>
        <c:dispUnits/>
      </c:valAx>
      <c:catAx>
        <c:axId val="53319815"/>
        <c:scaling>
          <c:orientation val="minMax"/>
        </c:scaling>
        <c:axPos val="b"/>
        <c:delete val="1"/>
        <c:majorTickMark val="out"/>
        <c:minorTickMark val="none"/>
        <c:tickLblPos val="none"/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  <c:max val="31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19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553"/>
          <c:y val="0.269"/>
          <c:w val="0.366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419850" y="0"/>
          <a:ext cx="1190625" cy="400050"/>
        </a:xfrm>
        <a:prstGeom prst="rect">
          <a:avLst/>
        </a:prstGeom>
        <a:gradFill rotWithShape="1">
          <a:gsLst>
            <a:gs pos="0">
              <a:srgbClr val="B9CDE5"/>
            </a:gs>
            <a:gs pos="23000">
              <a:srgbClr val="DCE6F2"/>
            </a:gs>
            <a:gs pos="59000">
              <a:srgbClr val="110000"/>
            </a:gs>
            <a:gs pos="100000">
              <a:srgbClr val="110000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16</xdr:row>
      <xdr:rowOff>0</xdr:rowOff>
    </xdr:from>
    <xdr:ext cx="3390900" cy="266700"/>
    <xdr:sp>
      <xdr:nvSpPr>
        <xdr:cNvPr id="2" name="TextBox 2"/>
        <xdr:cNvSpPr txBox="1">
          <a:spLocks noChangeArrowheads="1"/>
        </xdr:cNvSpPr>
      </xdr:nvSpPr>
      <xdr:spPr>
        <a:xfrm>
          <a:off x="2886075" y="3286125"/>
          <a:ext cx="3390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  <xdr:twoCellAnchor>
    <xdr:from>
      <xdr:col>1</xdr:col>
      <xdr:colOff>28575</xdr:colOff>
      <xdr:row>22</xdr:row>
      <xdr:rowOff>142875</xdr:rowOff>
    </xdr:from>
    <xdr:to>
      <xdr:col>12</xdr:col>
      <xdr:colOff>0</xdr:colOff>
      <xdr:row>53</xdr:row>
      <xdr:rowOff>95250</xdr:rowOff>
    </xdr:to>
    <xdr:graphicFrame>
      <xdr:nvGraphicFramePr>
        <xdr:cNvPr id="3" name="Chart 8"/>
        <xdr:cNvGraphicFramePr/>
      </xdr:nvGraphicFramePr>
      <xdr:xfrm>
        <a:off x="171450" y="4572000"/>
        <a:ext cx="743902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showGridLines="0" tabSelected="1" zoomScalePageLayoutView="0" workbookViewId="0" topLeftCell="A16">
      <selection activeCell="N35" sqref="N35"/>
    </sheetView>
  </sheetViews>
  <sheetFormatPr defaultColWidth="9.140625" defaultRowHeight="15"/>
  <cols>
    <col min="1" max="1" width="2.140625" style="0" customWidth="1"/>
    <col min="2" max="2" width="35.7109375" style="0" customWidth="1"/>
    <col min="3" max="3" width="10.28125" style="0" customWidth="1"/>
    <col min="4" max="7" width="9.00390625" style="0" bestFit="1" customWidth="1"/>
    <col min="8" max="8" width="6.421875" style="0" customWidth="1"/>
    <col min="9" max="9" width="5.7109375" style="0" bestFit="1" customWidth="1"/>
    <col min="10" max="10" width="6.00390625" style="0" bestFit="1" customWidth="1"/>
    <col min="11" max="11" width="5.57421875" style="0" bestFit="1" customWidth="1"/>
    <col min="12" max="12" width="6.28125" style="0" bestFit="1" customWidth="1"/>
    <col min="13" max="17" width="9.00390625" style="0" bestFit="1" customWidth="1"/>
  </cols>
  <sheetData>
    <row r="1" spans="2:12" ht="31.5" customHeight="1" thickBot="1">
      <c r="B1" s="14" t="s">
        <v>13</v>
      </c>
      <c r="J1" s="15"/>
      <c r="K1" s="15"/>
      <c r="L1" s="15"/>
    </row>
    <row r="2" ht="15.75" thickTop="1">
      <c r="B2" s="11" t="s">
        <v>14</v>
      </c>
    </row>
    <row r="4" spans="2:12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7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  <c r="M5" s="10" t="str">
        <f>H5</f>
        <v>Jan</v>
      </c>
      <c r="N5" s="10" t="str">
        <f>I5</f>
        <v>Feb</v>
      </c>
      <c r="O5" s="10" t="str">
        <f>J5</f>
        <v>Mar</v>
      </c>
      <c r="P5" s="10" t="str">
        <f>K5</f>
        <v>Apr</v>
      </c>
      <c r="Q5" s="10" t="str">
        <f>L5</f>
        <v>May</v>
      </c>
    </row>
    <row r="6" spans="2:17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  <c r="M6" s="16">
        <f>H6*C6</f>
        <v>1073</v>
      </c>
      <c r="N6" s="16">
        <f aca="true" t="shared" si="0" ref="N6:Q13">I6*D6</f>
        <v>1221</v>
      </c>
      <c r="O6" s="16">
        <f t="shared" si="0"/>
        <v>1258</v>
      </c>
      <c r="P6" s="16">
        <f t="shared" si="0"/>
        <v>2027.6</v>
      </c>
      <c r="Q6" s="16">
        <f t="shared" si="0"/>
        <v>1128</v>
      </c>
    </row>
    <row r="7" spans="2:17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  <c r="M7" s="16">
        <f>H7*C7</f>
        <v>160</v>
      </c>
      <c r="N7" s="16">
        <f t="shared" si="0"/>
        <v>150</v>
      </c>
      <c r="O7" s="16">
        <f t="shared" si="0"/>
        <v>620</v>
      </c>
      <c r="P7" s="16">
        <f t="shared" si="0"/>
        <v>230</v>
      </c>
      <c r="Q7" s="16">
        <f t="shared" si="0"/>
        <v>150</v>
      </c>
    </row>
    <row r="8" spans="2:17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  <c r="M8" s="16">
        <f>H8*C8</f>
        <v>21422.099999999995</v>
      </c>
      <c r="N8" s="16">
        <f t="shared" si="0"/>
        <v>7795.200000000001</v>
      </c>
      <c r="O8" s="16">
        <f t="shared" si="0"/>
        <v>9414.84</v>
      </c>
      <c r="P8" s="16">
        <f t="shared" si="0"/>
        <v>6120.9</v>
      </c>
      <c r="Q8" s="16">
        <f t="shared" si="0"/>
        <v>6718.6</v>
      </c>
    </row>
    <row r="9" spans="2:17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  <c r="M9" s="16">
        <f>H9*C9</f>
        <v>3702.7500000000005</v>
      </c>
      <c r="N9" s="16">
        <f t="shared" si="0"/>
        <v>2302.5</v>
      </c>
      <c r="O9" s="16">
        <f t="shared" si="0"/>
        <v>1216.6</v>
      </c>
      <c r="P9" s="16">
        <f t="shared" si="0"/>
        <v>970</v>
      </c>
      <c r="Q9" s="16">
        <f t="shared" si="0"/>
        <v>1037.8999999999999</v>
      </c>
    </row>
    <row r="10" spans="2:17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  <c r="M10" s="16">
        <f>H10*C10</f>
        <v>774</v>
      </c>
      <c r="N10" s="16">
        <f t="shared" si="0"/>
        <v>602</v>
      </c>
      <c r="O10" s="16">
        <f t="shared" si="0"/>
        <v>462.3</v>
      </c>
      <c r="P10" s="16">
        <f t="shared" si="0"/>
        <v>134</v>
      </c>
      <c r="Q10" s="16">
        <f t="shared" si="0"/>
        <v>134</v>
      </c>
    </row>
    <row r="11" spans="2:17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  <c r="M11" s="16">
        <f>H11*C11</f>
        <v>450</v>
      </c>
      <c r="N11" s="16">
        <f t="shared" si="0"/>
        <v>660</v>
      </c>
      <c r="O11" s="16">
        <f t="shared" si="0"/>
        <v>480</v>
      </c>
      <c r="P11" s="16">
        <f t="shared" si="0"/>
        <v>360</v>
      </c>
      <c r="Q11" s="16">
        <f t="shared" si="0"/>
        <v>540</v>
      </c>
    </row>
    <row r="12" spans="2:17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  <c r="M12" s="16">
        <f>H12*C12</f>
        <v>2130</v>
      </c>
      <c r="N12" s="16">
        <f t="shared" si="0"/>
        <v>3151.4700000000003</v>
      </c>
      <c r="O12" s="16">
        <f t="shared" si="0"/>
        <v>2791.21</v>
      </c>
      <c r="P12" s="16">
        <f t="shared" si="0"/>
        <v>3360</v>
      </c>
      <c r="Q12" s="16">
        <f t="shared" si="0"/>
        <v>3390</v>
      </c>
    </row>
    <row r="13" spans="2:17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  <c r="M13" s="16">
        <f>H13*C13</f>
        <v>900</v>
      </c>
      <c r="N13" s="16">
        <f t="shared" si="0"/>
        <v>630</v>
      </c>
      <c r="O13" s="16">
        <f t="shared" si="0"/>
        <v>615</v>
      </c>
      <c r="P13" s="16">
        <f t="shared" si="0"/>
        <v>630</v>
      </c>
      <c r="Q13" s="16">
        <f t="shared" si="0"/>
        <v>765</v>
      </c>
    </row>
    <row r="14" spans="2:17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M14" s="17">
        <f>SUM(M6:M13)</f>
        <v>30611.849999999995</v>
      </c>
      <c r="N14" s="17">
        <f>SUM(N6:N13)</f>
        <v>16512.170000000002</v>
      </c>
      <c r="O14" s="17">
        <f>SUM(O6:O13)</f>
        <v>16857.95</v>
      </c>
      <c r="P14" s="17">
        <f>SUM(P6:P13)</f>
        <v>13832.5</v>
      </c>
      <c r="Q14" s="17">
        <f>SUM(Q6:Q13)</f>
        <v>13863.5</v>
      </c>
    </row>
    <row r="15" ht="15">
      <c r="C15" s="20"/>
    </row>
    <row r="17" spans="2:12" ht="15">
      <c r="B17" s="5" t="s">
        <v>12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1</v>
      </c>
      <c r="I17" s="9" t="s">
        <v>2</v>
      </c>
      <c r="J17" s="9" t="s">
        <v>3</v>
      </c>
      <c r="K17" s="9" t="s">
        <v>4</v>
      </c>
      <c r="L17" s="9" t="s">
        <v>5</v>
      </c>
    </row>
    <row r="18" spans="2:17" ht="15">
      <c r="B18" s="1" t="s">
        <v>6</v>
      </c>
      <c r="C18" s="18">
        <f>M6</f>
        <v>1073</v>
      </c>
      <c r="D18" s="18">
        <f>N6</f>
        <v>1221</v>
      </c>
      <c r="E18" s="18">
        <f>O6</f>
        <v>1258</v>
      </c>
      <c r="F18" s="18">
        <f>P6</f>
        <v>2027.6</v>
      </c>
      <c r="G18" s="18">
        <f>Q6</f>
        <v>1128</v>
      </c>
      <c r="H18" s="19">
        <f>C18/C$22</f>
        <v>0.035051785501366305</v>
      </c>
      <c r="I18" s="19">
        <f>D18/D$22</f>
        <v>0.0739454596216003</v>
      </c>
      <c r="J18" s="19">
        <f>E18/E$22</f>
        <v>0.07462354556752156</v>
      </c>
      <c r="K18" s="19">
        <f>F18/F$22</f>
        <v>0.14658232423639977</v>
      </c>
      <c r="L18" s="19">
        <f>G18/G$22</f>
        <v>0.08136473473509576</v>
      </c>
      <c r="M18" s="18"/>
      <c r="N18" s="18"/>
      <c r="O18" s="18"/>
      <c r="P18" s="18"/>
      <c r="Q18" s="18"/>
    </row>
    <row r="19" spans="2:17" ht="15">
      <c r="B19" s="1" t="s">
        <v>15</v>
      </c>
      <c r="C19" s="18">
        <f>M7</f>
        <v>160</v>
      </c>
      <c r="D19" s="18">
        <f>N7</f>
        <v>150</v>
      </c>
      <c r="E19" s="18">
        <f>O7</f>
        <v>620</v>
      </c>
      <c r="F19" s="18">
        <f>P7</f>
        <v>230</v>
      </c>
      <c r="G19" s="18">
        <f>Q7</f>
        <v>150</v>
      </c>
      <c r="H19" s="19">
        <f>C19/C$22</f>
        <v>0.005226734091536448</v>
      </c>
      <c r="I19" s="19">
        <f>D19/D$22</f>
        <v>0.009084208798722395</v>
      </c>
      <c r="J19" s="19">
        <f>E19/E$22</f>
        <v>0.03677790004122684</v>
      </c>
      <c r="K19" s="19">
        <f>F19/F$22</f>
        <v>0.016627507681185615</v>
      </c>
      <c r="L19" s="19">
        <f>G19/G$22</f>
        <v>0.010819778555198903</v>
      </c>
      <c r="M19" s="18"/>
      <c r="N19" s="18"/>
      <c r="O19" s="18"/>
      <c r="P19" s="18"/>
      <c r="Q19" s="18"/>
    </row>
    <row r="20" spans="2:17" ht="15">
      <c r="B20" s="1" t="s">
        <v>19</v>
      </c>
      <c r="C20" s="18">
        <f>M8+M9+M10</f>
        <v>25898.849999999995</v>
      </c>
      <c r="D20" s="18">
        <f>N8+N9+N10</f>
        <v>10699.7</v>
      </c>
      <c r="E20" s="18">
        <f>O8+O9+O10</f>
        <v>11093.74</v>
      </c>
      <c r="F20" s="18">
        <f>P8+P9+P10</f>
        <v>7224.9</v>
      </c>
      <c r="G20" s="18">
        <f>Q8+Q9+Q10</f>
        <v>7890.5</v>
      </c>
      <c r="H20" s="19">
        <f>C20/C$22</f>
        <v>0.8460400139161794</v>
      </c>
      <c r="I20" s="19">
        <f>D20/D$22</f>
        <v>0.6479887258912669</v>
      </c>
      <c r="J20" s="19">
        <f>E20/E$22</f>
        <v>0.658071710973161</v>
      </c>
      <c r="K20" s="19">
        <f>F20/F$22</f>
        <v>0.5223133923730345</v>
      </c>
      <c r="L20" s="19">
        <f>G20/G$22</f>
        <v>0.5691564179319797</v>
      </c>
      <c r="M20" s="18"/>
      <c r="N20" s="18"/>
      <c r="O20" s="18"/>
      <c r="P20" s="18"/>
      <c r="Q20" s="18"/>
    </row>
    <row r="21" spans="2:17" ht="15">
      <c r="B21" s="1" t="s">
        <v>20</v>
      </c>
      <c r="C21" s="18">
        <f>M11+M12+M13</f>
        <v>3480</v>
      </c>
      <c r="D21" s="18">
        <f>N11+N12+N13</f>
        <v>4441.47</v>
      </c>
      <c r="E21" s="18">
        <f>O11+O12+O13</f>
        <v>3886.21</v>
      </c>
      <c r="F21" s="18">
        <f>P11+P12+P13</f>
        <v>4350</v>
      </c>
      <c r="G21" s="18">
        <f>Q11+Q12+Q13</f>
        <v>4695</v>
      </c>
      <c r="H21" s="19">
        <f>C21/C$22</f>
        <v>0.11368146649091775</v>
      </c>
      <c r="I21" s="19">
        <f>D21/D$22</f>
        <v>0.2689816056884104</v>
      </c>
      <c r="J21" s="19">
        <f>E21/E$22</f>
        <v>0.23052684341809057</v>
      </c>
      <c r="K21" s="19">
        <f>F21/F$22</f>
        <v>0.3144767757093801</v>
      </c>
      <c r="L21" s="19">
        <f>G21/G$22</f>
        <v>0.33865906877772567</v>
      </c>
      <c r="M21" s="18"/>
      <c r="N21" s="18"/>
      <c r="O21" s="18"/>
      <c r="P21" s="18"/>
      <c r="Q21" s="18"/>
    </row>
    <row r="22" spans="2:16" ht="15">
      <c r="B22" s="4" t="s">
        <v>11</v>
      </c>
      <c r="C22" s="18">
        <f>SUM(C18:C21)</f>
        <v>30611.849999999995</v>
      </c>
      <c r="D22" s="18">
        <f>SUM(D18:D21)</f>
        <v>16512.170000000002</v>
      </c>
      <c r="E22" s="18">
        <f>SUM(E18:E21)</f>
        <v>16857.95</v>
      </c>
      <c r="F22" s="18">
        <f>SUM(F18:F21)</f>
        <v>13832.5</v>
      </c>
      <c r="G22" s="18">
        <f>SUM(G18:G21)</f>
        <v>13863.5</v>
      </c>
      <c r="H22" s="19">
        <f>C22/C$22</f>
        <v>1</v>
      </c>
      <c r="I22" s="19">
        <f>D22/D$22</f>
        <v>1</v>
      </c>
      <c r="J22" s="19">
        <f>E22/E$22</f>
        <v>1</v>
      </c>
      <c r="K22" s="19">
        <f>F22/F$22</f>
        <v>1</v>
      </c>
      <c r="L22" s="19">
        <f>G22/G$22</f>
        <v>1</v>
      </c>
      <c r="M22" s="18"/>
      <c r="N22" s="18"/>
      <c r="O22" s="19"/>
      <c r="P22" s="19"/>
    </row>
  </sheetData>
  <sheetProtection/>
  <mergeCells count="1">
    <mergeCell ref="J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 </cp:lastModifiedBy>
  <cp:lastPrinted>2011-05-31T16:15:47Z</cp:lastPrinted>
  <dcterms:created xsi:type="dcterms:W3CDTF">2011-05-30T08:03:21Z</dcterms:created>
  <dcterms:modified xsi:type="dcterms:W3CDTF">2011-05-31T16:58:01Z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